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85" windowWidth="14745" windowHeight="769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3" i="2" l="1"/>
  <c r="D10" i="3" l="1"/>
  <c r="D32" i="3"/>
  <c r="C32" i="3"/>
  <c r="D25" i="3"/>
  <c r="C36" i="3" l="1"/>
  <c r="D35" i="2" l="1"/>
  <c r="C35" i="2"/>
  <c r="D28" i="2"/>
  <c r="C39" i="2" l="1"/>
</calcChain>
</file>

<file path=xl/sharedStrings.xml><?xml version="1.0" encoding="utf-8"?>
<sst xmlns="http://schemas.openxmlformats.org/spreadsheetml/2006/main" count="65" uniqueCount="25">
  <si>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</si>
  <si>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</si>
  <si>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</si>
  <si>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</si>
  <si>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</si>
  <si>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</si>
  <si>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</si>
  <si>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</si>
  <si>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</si>
  <si>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</si>
  <si>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</si>
  <si>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</si>
  <si>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</si>
  <si>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</si>
  <si>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</si>
  <si>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</si>
  <si>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</si>
  <si>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</si>
  <si>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от "07" февраля 2025 г. № 1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</si>
  <si>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                           </t>
  </si>
  <si>
    <t xml:space="preserve">Объемы финансирования ОГБУЗ "Онкологический диспансер" медицинской помощи, лицам застрахованным за пределами Еврейской автономной области на период с 01 января по 31 декабря 2025 года                                            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</si>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</sst>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4" zoomScaleNormal="100" zoomScaleSheetLayoutView="100" workbookViewId="0">
      <selection activeCell="D42" sqref="D42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9" t="s">
        <v>16</v>
      </c>
      <c r="E1" s="39"/>
    </row>
    <row r="2" spans="1:13" x14ac:dyDescent="0.25">
      <c r="C2" s="39" t="s">
        <v>6</v>
      </c>
      <c r="D2" s="39"/>
      <c r="E2" s="39"/>
    </row>
    <row r="3" spans="1:13" x14ac:dyDescent="0.25">
      <c r="C3" s="39" t="s">
        <v>18</v>
      </c>
      <c r="D3" s="39"/>
      <c r="E3" s="39"/>
    </row>
    <row r="4" spans="1:13" x14ac:dyDescent="0.25">
      <c r="C4" s="20"/>
      <c r="D4" s="20"/>
      <c r="E4" s="20"/>
    </row>
    <row r="5" spans="1:13" ht="78.75" customHeight="1" x14ac:dyDescent="0.25">
      <c r="A5" s="38" t="s">
        <v>19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1444</v>
      </c>
      <c r="D9" s="13">
        <v>201336938</v>
      </c>
    </row>
    <row r="10" spans="1:13" ht="31.5" x14ac:dyDescent="0.25">
      <c r="B10" s="16" t="s">
        <v>8</v>
      </c>
      <c r="C10" s="18">
        <v>1368</v>
      </c>
      <c r="D10" s="13">
        <v>194762803</v>
      </c>
    </row>
    <row r="11" spans="1:13" ht="15.75" x14ac:dyDescent="0.25">
      <c r="B11" s="21" t="s">
        <v>11</v>
      </c>
      <c r="C11" s="23">
        <v>68</v>
      </c>
      <c r="D11" s="13">
        <v>17635752</v>
      </c>
    </row>
    <row r="12" spans="1:13" ht="31.5" x14ac:dyDescent="0.25">
      <c r="B12" s="16" t="s">
        <v>8</v>
      </c>
      <c r="C12" s="23">
        <v>58</v>
      </c>
      <c r="D12" s="13">
        <v>16175243</v>
      </c>
    </row>
    <row r="13" spans="1:13" ht="15.75" x14ac:dyDescent="0.25">
      <c r="B13" s="31" t="s">
        <v>2</v>
      </c>
      <c r="C13" s="11"/>
      <c r="D13" s="27">
        <f>D9+D11</f>
        <v>218972690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47.25" x14ac:dyDescent="0.25">
      <c r="B18" s="16" t="s">
        <v>21</v>
      </c>
      <c r="C18" s="22">
        <v>13957</v>
      </c>
      <c r="D18" s="13">
        <v>11055018</v>
      </c>
    </row>
    <row r="19" spans="2:4" ht="47.25" customHeight="1" x14ac:dyDescent="0.25">
      <c r="B19" s="16" t="s">
        <v>22</v>
      </c>
      <c r="C19" s="18">
        <v>5164</v>
      </c>
      <c r="D19" s="15">
        <v>17599615</v>
      </c>
    </row>
    <row r="20" spans="2:4" ht="47.25" x14ac:dyDescent="0.25">
      <c r="B20" s="16" t="s">
        <v>23</v>
      </c>
      <c r="C20" s="18">
        <v>680</v>
      </c>
      <c r="D20" s="15">
        <v>489192</v>
      </c>
    </row>
    <row r="21" spans="2:4" ht="47.25" x14ac:dyDescent="0.25">
      <c r="B21" s="16" t="s">
        <v>24</v>
      </c>
      <c r="C21" s="18">
        <v>378</v>
      </c>
      <c r="D21" s="15">
        <v>871199</v>
      </c>
    </row>
    <row r="22" spans="2:4" ht="47.25" x14ac:dyDescent="0.25">
      <c r="B22" s="16" t="s">
        <v>17</v>
      </c>
      <c r="C22" s="18">
        <v>6615</v>
      </c>
      <c r="D22" s="17">
        <v>37187323</v>
      </c>
    </row>
    <row r="23" spans="2:4" ht="15.75" x14ac:dyDescent="0.25">
      <c r="B23" s="16" t="s">
        <v>12</v>
      </c>
      <c r="C23" s="22">
        <v>1510</v>
      </c>
      <c r="D23" s="17">
        <v>13801397</v>
      </c>
    </row>
    <row r="24" spans="2:4" ht="15.75" x14ac:dyDescent="0.25">
      <c r="B24" s="16" t="s">
        <v>13</v>
      </c>
      <c r="C24" s="22">
        <v>2016</v>
      </c>
      <c r="D24" s="17">
        <v>10495517</v>
      </c>
    </row>
    <row r="25" spans="2:4" ht="31.5" x14ac:dyDescent="0.25">
      <c r="B25" s="16" t="s">
        <v>15</v>
      </c>
      <c r="C25" s="22">
        <v>245</v>
      </c>
      <c r="D25" s="17">
        <v>371007</v>
      </c>
    </row>
    <row r="26" spans="2:4" ht="31.5" x14ac:dyDescent="0.25">
      <c r="B26" s="16" t="s">
        <v>10</v>
      </c>
      <c r="C26" s="22">
        <v>2630</v>
      </c>
      <c r="D26" s="17">
        <v>6800470</v>
      </c>
    </row>
    <row r="27" spans="2:4" ht="94.5" x14ac:dyDescent="0.25">
      <c r="B27" s="16" t="s">
        <v>14</v>
      </c>
      <c r="C27" s="22">
        <v>1478</v>
      </c>
      <c r="D27" s="17">
        <v>5831388</v>
      </c>
    </row>
    <row r="28" spans="2:4" ht="15.75" x14ac:dyDescent="0.25">
      <c r="B28" s="2" t="s">
        <v>2</v>
      </c>
      <c r="C28" s="11"/>
      <c r="D28" s="28">
        <f>SUM(D18:D27)</f>
        <v>104502126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1880</v>
      </c>
      <c r="D33" s="14">
        <v>212528803</v>
      </c>
    </row>
    <row r="34" spans="2:5" s="24" customFormat="1" ht="31.5" x14ac:dyDescent="0.25">
      <c r="B34" s="25" t="s">
        <v>8</v>
      </c>
      <c r="C34" s="19">
        <v>1880</v>
      </c>
      <c r="D34" s="26">
        <v>212528803</v>
      </c>
    </row>
    <row r="35" spans="2:5" ht="15.75" x14ac:dyDescent="0.25">
      <c r="B35" s="2" t="s">
        <v>2</v>
      </c>
      <c r="C35" s="29">
        <f>C33</f>
        <v>1880</v>
      </c>
      <c r="D35" s="27">
        <f>D33</f>
        <v>212528803</v>
      </c>
    </row>
    <row r="37" spans="2:5" ht="15.75" thickBot="1" x14ac:dyDescent="0.3"/>
    <row r="38" spans="2:5" x14ac:dyDescent="0.25">
      <c r="B38" s="32" t="s">
        <v>3</v>
      </c>
      <c r="C38" s="34" t="s">
        <v>1</v>
      </c>
      <c r="D38" s="35"/>
      <c r="E38" s="9"/>
    </row>
    <row r="39" spans="2:5" ht="16.5" thickBot="1" x14ac:dyDescent="0.3">
      <c r="B39" s="33"/>
      <c r="C39" s="36">
        <f>D13+D28+D35</f>
        <v>536003619</v>
      </c>
      <c r="D39" s="37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opLeftCell="A16" workbookViewId="0">
      <selection activeCell="G18" sqref="G18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0"/>
      <c r="E1" s="20"/>
    </row>
    <row r="2" spans="1:13" ht="78.75" customHeight="1" x14ac:dyDescent="0.25">
      <c r="A2" s="38" t="s">
        <v>20</v>
      </c>
      <c r="B2" s="38"/>
      <c r="C2" s="38"/>
      <c r="D2" s="38"/>
      <c r="E2" s="38"/>
      <c r="F2" s="1"/>
      <c r="G2" s="1"/>
      <c r="H2" s="1"/>
      <c r="I2" s="1"/>
      <c r="J2" s="1"/>
      <c r="K2" s="1"/>
      <c r="L2" s="1"/>
      <c r="M2" s="1"/>
    </row>
    <row r="4" spans="1:13" ht="15.75" x14ac:dyDescent="0.25">
      <c r="B4" s="6" t="s">
        <v>5</v>
      </c>
      <c r="C4" s="6" t="s">
        <v>7</v>
      </c>
      <c r="D4" s="6" t="s">
        <v>1</v>
      </c>
      <c r="E4" s="3"/>
      <c r="F4" s="3"/>
    </row>
    <row r="5" spans="1:13" ht="15.75" x14ac:dyDescent="0.25">
      <c r="B5" s="5">
        <v>1</v>
      </c>
      <c r="C5" s="5">
        <v>2</v>
      </c>
      <c r="D5" s="5">
        <v>3</v>
      </c>
      <c r="E5" s="3"/>
      <c r="F5" s="3"/>
    </row>
    <row r="6" spans="1:13" ht="15.75" x14ac:dyDescent="0.25">
      <c r="B6" s="4" t="s">
        <v>5</v>
      </c>
      <c r="C6" s="18">
        <v>5</v>
      </c>
      <c r="D6" s="13">
        <v>295303</v>
      </c>
    </row>
    <row r="7" spans="1:13" ht="31.5" x14ac:dyDescent="0.25">
      <c r="B7" s="16" t="s">
        <v>8</v>
      </c>
      <c r="C7" s="18">
        <v>5</v>
      </c>
      <c r="D7" s="13">
        <v>295303</v>
      </c>
    </row>
    <row r="8" spans="1:13" ht="15.75" x14ac:dyDescent="0.25">
      <c r="B8" s="21" t="s">
        <v>11</v>
      </c>
      <c r="C8" s="23">
        <v>1</v>
      </c>
      <c r="D8" s="13">
        <v>278083</v>
      </c>
    </row>
    <row r="9" spans="1:13" ht="31.5" x14ac:dyDescent="0.25">
      <c r="B9" s="16" t="s">
        <v>8</v>
      </c>
      <c r="C9" s="23">
        <v>1</v>
      </c>
      <c r="D9" s="13">
        <v>278083</v>
      </c>
    </row>
    <row r="10" spans="1:13" ht="15.75" x14ac:dyDescent="0.25">
      <c r="B10" s="31" t="s">
        <v>2</v>
      </c>
      <c r="C10" s="11"/>
      <c r="D10" s="27">
        <f>D6+D8</f>
        <v>573386</v>
      </c>
    </row>
    <row r="13" spans="1:13" ht="35.25" customHeight="1" x14ac:dyDescent="0.25">
      <c r="B13" s="6" t="s">
        <v>0</v>
      </c>
      <c r="C13" s="6" t="s">
        <v>9</v>
      </c>
      <c r="D13" s="7" t="s">
        <v>1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16" t="s">
        <v>21</v>
      </c>
      <c r="C15" s="22">
        <v>170</v>
      </c>
      <c r="D15" s="13">
        <v>129259</v>
      </c>
    </row>
    <row r="16" spans="1:13" ht="47.25" customHeight="1" x14ac:dyDescent="0.25">
      <c r="B16" s="16" t="s">
        <v>22</v>
      </c>
      <c r="C16" s="18">
        <v>49</v>
      </c>
      <c r="D16" s="15">
        <v>154988</v>
      </c>
    </row>
    <row r="17" spans="2:4" ht="47.25" x14ac:dyDescent="0.25">
      <c r="B17" s="16" t="s">
        <v>23</v>
      </c>
      <c r="C17" s="18">
        <v>4</v>
      </c>
      <c r="D17" s="15">
        <v>3964</v>
      </c>
    </row>
    <row r="18" spans="2:4" ht="47.25" x14ac:dyDescent="0.25">
      <c r="B18" s="16" t="s">
        <v>24</v>
      </c>
      <c r="C18" s="18">
        <v>1</v>
      </c>
      <c r="D18" s="15">
        <v>2162</v>
      </c>
    </row>
    <row r="19" spans="2:4" ht="47.25" x14ac:dyDescent="0.25">
      <c r="B19" s="16" t="s">
        <v>17</v>
      </c>
      <c r="C19" s="18">
        <v>17</v>
      </c>
      <c r="D19" s="17">
        <v>76735</v>
      </c>
    </row>
    <row r="20" spans="2:4" ht="15.75" x14ac:dyDescent="0.25">
      <c r="B20" s="16" t="s">
        <v>12</v>
      </c>
      <c r="C20" s="22">
        <v>26</v>
      </c>
      <c r="D20" s="17">
        <v>165551</v>
      </c>
    </row>
    <row r="21" spans="2:4" ht="15.75" x14ac:dyDescent="0.25">
      <c r="B21" s="16" t="s">
        <v>13</v>
      </c>
      <c r="C21" s="22">
        <v>6</v>
      </c>
      <c r="D21" s="17">
        <v>25162</v>
      </c>
    </row>
    <row r="22" spans="2:4" ht="31.5" x14ac:dyDescent="0.25">
      <c r="B22" s="16" t="s">
        <v>15</v>
      </c>
      <c r="C22" s="22"/>
      <c r="D22" s="17"/>
    </row>
    <row r="23" spans="2:4" ht="31.5" x14ac:dyDescent="0.25">
      <c r="B23" s="16" t="s">
        <v>10</v>
      </c>
      <c r="C23" s="22">
        <v>30</v>
      </c>
      <c r="D23" s="17">
        <v>66391</v>
      </c>
    </row>
    <row r="24" spans="2:4" ht="94.5" x14ac:dyDescent="0.25">
      <c r="B24" s="16" t="s">
        <v>14</v>
      </c>
      <c r="C24" s="22">
        <v>19</v>
      </c>
      <c r="D24" s="17">
        <v>74132</v>
      </c>
    </row>
    <row r="25" spans="2:4" ht="15.75" x14ac:dyDescent="0.25">
      <c r="B25" s="2" t="s">
        <v>2</v>
      </c>
      <c r="C25" s="11"/>
      <c r="D25" s="28">
        <f>SUM(D15:D24)</f>
        <v>698344</v>
      </c>
    </row>
    <row r="28" spans="2:4" ht="15.75" x14ac:dyDescent="0.25">
      <c r="B28" s="5" t="s">
        <v>4</v>
      </c>
      <c r="C28" s="6" t="s">
        <v>7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2" t="s">
        <v>4</v>
      </c>
      <c r="C30" s="19">
        <v>15</v>
      </c>
      <c r="D30" s="14">
        <v>2037379</v>
      </c>
    </row>
    <row r="31" spans="2:4" s="24" customFormat="1" ht="31.5" x14ac:dyDescent="0.25">
      <c r="B31" s="25" t="s">
        <v>8</v>
      </c>
      <c r="C31" s="19">
        <v>15</v>
      </c>
      <c r="D31" s="26">
        <v>2037379</v>
      </c>
    </row>
    <row r="32" spans="2:4" ht="15.75" x14ac:dyDescent="0.25">
      <c r="B32" s="2" t="s">
        <v>2</v>
      </c>
      <c r="C32" s="29">
        <f>C30</f>
        <v>15</v>
      </c>
      <c r="D32" s="27">
        <f>D30</f>
        <v>2037379</v>
      </c>
    </row>
    <row r="34" spans="2:5" ht="15.75" thickBot="1" x14ac:dyDescent="0.3"/>
    <row r="35" spans="2:5" x14ac:dyDescent="0.25">
      <c r="B35" s="32" t="s">
        <v>3</v>
      </c>
      <c r="C35" s="34" t="s">
        <v>1</v>
      </c>
      <c r="D35" s="35"/>
      <c r="E35" s="9"/>
    </row>
    <row r="36" spans="2:5" ht="16.5" thickBot="1" x14ac:dyDescent="0.3">
      <c r="B36" s="33"/>
      <c r="C36" s="36">
        <f>D10+D25+D32</f>
        <v>3309109</v>
      </c>
      <c r="D36" s="37"/>
      <c r="E36" s="9"/>
    </row>
  </sheetData>
  <mergeCells count="4">
    <mergeCell ref="A2:E2"/>
    <mergeCell ref="B35:B36"/>
    <mergeCell ref="C35:D35"/>
    <mergeCell ref="C36:D36"/>
  </mergeCells>
  <pageMargins left="0.7" right="0.7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2025-01-30T02:27:04Z</cp:lastPrinted>
  <dcterms:created xsi:type="dcterms:W3CDTF">2013-02-07T03:36:37Z</dcterms:created>
  <dcterms:modified xsi:type="dcterms:W3CDTF">2025-02-10T06:14:07Z</dcterms:modified>
</cp:coreProperties>
</file>